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roposta PASQUA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<sst xmlns="http://schemas.openxmlformats.org/spreadsheetml/2006/main" count="46" uniqueCount="46">
  <si>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MODULO PASQUA 2019</t>
  </si>
  <si>
    <t>DATA:</t>
  </si>
  <si>
    <r>
      <t xml:space="preserve">compilare le celle gialle, salvare ed inviare a </t>
    </r>
    <r>
      <rPr>
        <b/>
        <sz val="11"/>
        <color indexed="8"/>
        <rFont val="Calibri"/>
        <family val="2"/>
      </rPr>
      <t>clienti@equomercato.it</t>
    </r>
  </si>
  <si>
    <t>bottega</t>
  </si>
  <si>
    <t>città</t>
  </si>
  <si>
    <t>Verrete avvisati per concordare le consegne</t>
  </si>
  <si>
    <t>PRODOTTO</t>
  </si>
  <si>
    <t>CODICE</t>
  </si>
  <si>
    <t>PREZZO</t>
  </si>
  <si>
    <t>QUANTITA'</t>
  </si>
  <si>
    <t>OVETTI CONFETTATI gr 200</t>
  </si>
  <si>
    <t>HUEVITO LATTE gr 100</t>
  </si>
  <si>
    <t>HUEVITO FONDENTE EXTRA gr 100</t>
  </si>
  <si>
    <t>HUEVITO FONDENTE EXTRA ARANCIO gr 100</t>
  </si>
  <si>
    <t>HUEVITO FONDENTE EXTRA ZENZERO gr 100</t>
  </si>
  <si>
    <t>HUEVITO LATTE E CANNELLA gr 100</t>
  </si>
  <si>
    <t>HUEVITO BIG LATTE-FONDENTE-FONDENTE ARANCIO 3 x 80gr</t>
  </si>
  <si>
    <t>250 gr UOVO TRADIZIONALE LATTE</t>
  </si>
  <si>
    <t>250 gr UOVO TRADIZIONALE FONDENTE</t>
  </si>
  <si>
    <t>350 gr UOVO TRADIZIONALE LATTE</t>
  </si>
  <si>
    <t>350 gr UOVO TRADIZIONALE FONDENTE</t>
  </si>
  <si>
    <t>1000 gr UOVO TRADIZIONALE LATTE</t>
  </si>
  <si>
    <t>1000 gr UOVO TRADIZIONALE FONDENTE</t>
  </si>
  <si>
    <t>ARCOBALUOVO LATTE 250gr</t>
  </si>
  <si>
    <t>ARCOBALUOVO FONDENTE EXTRA 250gr</t>
  </si>
  <si>
    <t>TOTALE ORDINATO (IVA INCLUSA):</t>
  </si>
  <si>
    <t>HUEVITO BOX AL LATTE 150gr scatola quadrata</t>
  </si>
  <si>
    <t>HUEVITO BOX  FONDENTE EXTRA 150gr scatola quadrata</t>
  </si>
  <si>
    <t>HUEVITO BOX FONDENTE EXTRA E ZENZERO 150gr scatola tonda</t>
  </si>
  <si>
    <r>
      <t xml:space="preserve">PULCINI MISTI  90gr </t>
    </r>
    <r>
      <rPr>
        <sz val="10"/>
        <color indexed="10"/>
        <rFont val="Calibri"/>
        <family val="2"/>
      </rPr>
      <t>SCATOLA DA 4 PZ</t>
    </r>
  </si>
  <si>
    <r>
      <t>OVETTI MISTI CON SORPRESA 60gr</t>
    </r>
    <r>
      <rPr>
        <sz val="10"/>
        <rFont val="Calibri"/>
        <family val="2"/>
      </rPr>
      <t xml:space="preserve"> </t>
    </r>
    <r>
      <rPr>
        <sz val="10"/>
        <color indexed="10"/>
        <rFont val="Calibri"/>
        <family val="2"/>
      </rPr>
      <t>SCATOLA DA 8 PZ</t>
    </r>
  </si>
  <si>
    <r>
      <t xml:space="preserve">MEZZE UOVA GRANDI  150gr </t>
    </r>
    <r>
      <rPr>
        <sz val="10"/>
        <color indexed="10"/>
        <rFont val="Calibri"/>
        <family val="2"/>
      </rPr>
      <t>SCATOLA DA 4 PZ</t>
    </r>
  </si>
  <si>
    <r>
      <t xml:space="preserve">MEZZE UOVA  PICCOLE 40gr </t>
    </r>
    <r>
      <rPr>
        <sz val="10"/>
        <color indexed="10"/>
        <rFont val="Calibri"/>
        <family val="2"/>
      </rPr>
      <t>SCATOLA DA 10 PZ</t>
    </r>
  </si>
  <si>
    <r>
      <t xml:space="preserve">COLOMBINA FONDENTE + NOCCIOLE 130gr </t>
    </r>
    <r>
      <rPr>
        <sz val="10"/>
        <color indexed="10"/>
        <rFont val="Calibri"/>
        <family val="2"/>
      </rPr>
      <t>SCATOLA DA 3 PZ</t>
    </r>
  </si>
  <si>
    <r>
      <t xml:space="preserve">COLOMBINA LATTE + CONFETTINI COLORATI 130gr </t>
    </r>
    <r>
      <rPr>
        <sz val="10"/>
        <color indexed="10"/>
        <rFont val="Calibri"/>
        <family val="2"/>
      </rPr>
      <t>SCATOLA DA 3 PZ</t>
    </r>
  </si>
  <si>
    <r>
      <t xml:space="preserve">CONIGLIETTI 70gr e SCOIATTOLI MISTI 110gr </t>
    </r>
    <r>
      <rPr>
        <sz val="9"/>
        <color indexed="10"/>
        <rFont val="Calibri"/>
        <family val="2"/>
      </rPr>
      <t>SCATOLA DA 8 PZ</t>
    </r>
  </si>
  <si>
    <r>
      <t>CAMPANA CIOCCOLATO E PERE   750gr -</t>
    </r>
    <r>
      <rPr>
        <sz val="8"/>
        <color indexed="8"/>
        <rFont val="Calibri"/>
        <family val="2"/>
      </rPr>
      <t>DOLCI SOGNI LIBERI</t>
    </r>
  </si>
  <si>
    <t>COLOMBA TRADIZIONALE  750gr</t>
  </si>
  <si>
    <t>COLOMBA BAGNATA AL  VINO PASSITO 500gr</t>
  </si>
  <si>
    <t>SCONTO
BASE</t>
  </si>
  <si>
    <t>PER I PRODOTTI SEGUENTI INDICARE IL NUMERO DI SCATOLE</t>
  </si>
  <si>
    <t>SCONTO EXTRA</t>
  </si>
  <si>
    <t>LO SCONTO EXTRA SUI DOLCI DA FORNO E' VALIDO PER ORDINI INVIATI ENTRO IL 17/02/19</t>
  </si>
  <si>
    <t>DOLCI DA FORNO</t>
  </si>
  <si>
    <t>PRODOTTI DI CIOCCOLATO E GOLOSITA'</t>
  </si>
  <si>
    <r>
      <t>HUEVITO BIG LATTE-FONDENTE- LATTE CANNELLA</t>
    </r>
    <r>
      <rPr>
        <sz val="8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3 x 80gr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</si>
</sst>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.00&quot; €&quot;_-;\-* #,##0.00&quot; €&quot;_-;_-* \-??&quot; €&quot;_-;_-@_-"/>
    <numFmt numFmtId="166" formatCode="#,##0.00&quot; €&quot;"/>
    <numFmt numFmtId="167" formatCode="_-* #,##0\ _€_-;\-* #,##0\ _€_-;_-* \-??\ _€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Skia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43" applyNumberFormat="1" applyFont="1" applyFill="1" applyBorder="1" applyAlignment="1" applyProtection="1">
      <alignment horizontal="center"/>
      <protection hidden="1"/>
    </xf>
    <xf numFmtId="166" fontId="0" fillId="0" borderId="0" xfId="59" applyNumberFormat="1" applyFont="1" applyFill="1" applyBorder="1" applyAlignment="1" applyProtection="1">
      <alignment horizontal="center"/>
      <protection hidden="1"/>
    </xf>
    <xf numFmtId="9" fontId="0" fillId="0" borderId="0" xfId="48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4" fontId="3" fillId="0" borderId="0" xfId="0" applyNumberFormat="1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43" applyNumberFormat="1" applyFont="1" applyFill="1" applyBorder="1" applyAlignment="1" applyProtection="1">
      <alignment horizontal="center"/>
      <protection hidden="1"/>
    </xf>
    <xf numFmtId="166" fontId="0" fillId="0" borderId="10" xfId="59" applyNumberFormat="1" applyFont="1" applyFill="1" applyBorder="1" applyAlignment="1" applyProtection="1">
      <alignment horizontal="center"/>
      <protection hidden="1"/>
    </xf>
    <xf numFmtId="9" fontId="0" fillId="0" borderId="10" xfId="48" applyFont="1" applyFill="1" applyBorder="1" applyAlignment="1" applyProtection="1">
      <alignment horizontal="center"/>
      <protection hidden="1"/>
    </xf>
    <xf numFmtId="167" fontId="0" fillId="33" borderId="10" xfId="43" applyNumberFormat="1" applyFont="1" applyFill="1" applyBorder="1" applyAlignment="1" applyProtection="1">
      <alignment horizontal="center"/>
      <protection hidden="1" locked="0"/>
    </xf>
    <xf numFmtId="164" fontId="0" fillId="0" borderId="0" xfId="43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43" applyNumberFormat="1" applyFont="1" applyFill="1" applyBorder="1" applyAlignment="1" applyProtection="1">
      <alignment horizontal="center"/>
      <protection hidden="1"/>
    </xf>
    <xf numFmtId="166" fontId="0" fillId="0" borderId="13" xfId="59" applyNumberFormat="1" applyFont="1" applyFill="1" applyBorder="1" applyAlignment="1" applyProtection="1">
      <alignment horizontal="center"/>
      <protection hidden="1"/>
    </xf>
    <xf numFmtId="9" fontId="0" fillId="0" borderId="13" xfId="48" applyFont="1" applyFill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4" xfId="43" applyNumberFormat="1" applyFont="1" applyFill="1" applyBorder="1" applyAlignment="1" applyProtection="1">
      <alignment horizontal="center"/>
      <protection hidden="1"/>
    </xf>
    <xf numFmtId="166" fontId="0" fillId="0" borderId="14" xfId="59" applyNumberFormat="1" applyFont="1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43" applyNumberFormat="1" applyFont="1" applyFill="1" applyBorder="1" applyAlignment="1" applyProtection="1">
      <alignment horizontal="center"/>
      <protection hidden="1"/>
    </xf>
    <xf numFmtId="166" fontId="0" fillId="0" borderId="15" xfId="59" applyNumberFormat="1" applyFont="1" applyFill="1" applyBorder="1" applyAlignment="1" applyProtection="1">
      <alignment horizontal="center"/>
      <protection hidden="1"/>
    </xf>
    <xf numFmtId="0" fontId="0" fillId="0" borderId="16" xfId="43" applyNumberFormat="1" applyFont="1" applyFill="1" applyBorder="1" applyAlignment="1" applyProtection="1">
      <alignment horizontal="center"/>
      <protection hidden="1"/>
    </xf>
    <xf numFmtId="166" fontId="0" fillId="0" borderId="17" xfId="59" applyNumberFormat="1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167" fontId="0" fillId="33" borderId="18" xfId="43" applyNumberFormat="1" applyFont="1" applyFill="1" applyBorder="1" applyAlignment="1" applyProtection="1">
      <alignment horizontal="center"/>
      <protection hidden="1" locked="0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43" applyNumberFormat="1" applyFont="1" applyFill="1" applyBorder="1" applyAlignment="1" applyProtection="1">
      <alignment horizontal="center" vertical="center"/>
      <protection hidden="1"/>
    </xf>
    <xf numFmtId="166" fontId="4" fillId="0" borderId="21" xfId="59" applyNumberFormat="1" applyFont="1" applyFill="1" applyBorder="1" applyAlignment="1" applyProtection="1">
      <alignment horizontal="center" vertical="center" wrapText="1"/>
      <protection hidden="1"/>
    </xf>
    <xf numFmtId="9" fontId="4" fillId="0" borderId="21" xfId="48" applyFont="1" applyFill="1" applyBorder="1" applyAlignment="1" applyProtection="1">
      <alignment horizontal="center" vertical="center" wrapText="1"/>
      <protection hidden="1"/>
    </xf>
    <xf numFmtId="9" fontId="4" fillId="33" borderId="22" xfId="48" applyFont="1" applyFill="1" applyBorder="1" applyAlignment="1" applyProtection="1">
      <alignment horizontal="center" vertical="center" wrapText="1"/>
      <protection hidden="1"/>
    </xf>
    <xf numFmtId="0" fontId="0" fillId="33" borderId="0" xfId="43" applyNumberFormat="1" applyFont="1" applyFill="1" applyBorder="1" applyAlignment="1" applyProtection="1">
      <alignment/>
      <protection hidden="1"/>
    </xf>
    <xf numFmtId="0" fontId="0" fillId="33" borderId="0" xfId="43" applyNumberFormat="1" applyFont="1" applyFill="1" applyBorder="1" applyAlignment="1" applyProtection="1">
      <alignment/>
      <protection hidden="1" locked="0"/>
    </xf>
    <xf numFmtId="165" fontId="4" fillId="0" borderId="0" xfId="59" applyFont="1" applyFill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center"/>
      <protection hidden="1"/>
    </xf>
    <xf numFmtId="9" fontId="0" fillId="0" borderId="25" xfId="48" applyFont="1" applyFill="1" applyBorder="1" applyAlignment="1" applyProtection="1">
      <alignment horizontal="center"/>
      <protection hidden="1"/>
    </xf>
    <xf numFmtId="9" fontId="0" fillId="0" borderId="26" xfId="48" applyFont="1" applyFill="1" applyBorder="1" applyAlignment="1" applyProtection="1">
      <alignment horizontal="center"/>
      <protection hidden="1"/>
    </xf>
    <xf numFmtId="9" fontId="0" fillId="0" borderId="27" xfId="48" applyFont="1" applyFill="1" applyBorder="1" applyAlignment="1" applyProtection="1">
      <alignment horizontal="center"/>
      <protection hidden="1"/>
    </xf>
    <xf numFmtId="9" fontId="0" fillId="0" borderId="28" xfId="48" applyFont="1" applyFill="1" applyBorder="1" applyAlignment="1" applyProtection="1">
      <alignment horizontal="center"/>
      <protection hidden="1"/>
    </xf>
    <xf numFmtId="9" fontId="0" fillId="0" borderId="29" xfId="48" applyFont="1" applyFill="1" applyBorder="1" applyAlignment="1" applyProtection="1">
      <alignment horizontal="center"/>
      <protection hidden="1"/>
    </xf>
    <xf numFmtId="9" fontId="0" fillId="0" borderId="30" xfId="48" applyFont="1" applyFill="1" applyBorder="1" applyAlignment="1" applyProtection="1">
      <alignment horizontal="center"/>
      <protection hidden="1"/>
    </xf>
    <xf numFmtId="0" fontId="43" fillId="0" borderId="27" xfId="0" applyFont="1" applyBorder="1" applyAlignment="1" applyProtection="1">
      <alignment horizontal="center"/>
      <protection hidden="1"/>
    </xf>
    <xf numFmtId="0" fontId="43" fillId="0" borderId="31" xfId="0" applyFont="1" applyBorder="1" applyAlignment="1" applyProtection="1">
      <alignment horizontal="center"/>
      <protection hidden="1"/>
    </xf>
    <xf numFmtId="0" fontId="43" fillId="0" borderId="28" xfId="0" applyFont="1" applyBorder="1" applyAlignment="1" applyProtection="1">
      <alignment horizont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9525</xdr:rowOff>
    </xdr:from>
    <xdr:to>
      <xdr:col>5</xdr:col>
      <xdr:colOff>723900</xdr:colOff>
      <xdr:row>7</xdr:row>
      <xdr:rowOff>47625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8625"/>
          <a:ext cx="12573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44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57.421875" style="1" customWidth="1"/>
    <col min="2" max="2" width="8.00390625" style="2" customWidth="1"/>
    <col min="3" max="3" width="8.140625" style="3" customWidth="1"/>
    <col min="4" max="4" width="9.28125" style="4" bestFit="1" customWidth="1"/>
    <col min="5" max="5" width="8.421875" style="4" bestFit="1" customWidth="1"/>
    <col min="6" max="6" width="11.00390625" style="4" customWidth="1"/>
    <col min="7" max="7" width="1.28515625" style="1" customWidth="1"/>
    <col min="8" max="8" width="9.140625" style="1" hidden="1" customWidth="1"/>
    <col min="9" max="11" width="9.140625" style="1" customWidth="1"/>
    <col min="12" max="16384" width="9.140625" style="1" customWidth="1"/>
  </cols>
  <sheetData>
    <row r="1" ht="16.5">
      <c r="A1" s="5" t="s">
        <v>0</v>
      </c>
    </row>
    <row r="2" spans="1:8" ht="16.5">
      <c r="A2" s="5"/>
      <c r="C2" s="3" t="s">
        <v>1</v>
      </c>
      <c r="D2" s="6">
        <f ca="1">TODAY()</f>
        <v>43501</v>
      </c>
      <c r="E2" s="6"/>
      <c r="H2" s="6">
        <v>43513</v>
      </c>
    </row>
    <row r="3" ht="15">
      <c r="A3" s="1" t="s">
        <v>2</v>
      </c>
    </row>
    <row r="5" spans="1:5" ht="15">
      <c r="A5" s="7" t="s">
        <v>3</v>
      </c>
      <c r="B5" s="37" t="s">
        <v>4</v>
      </c>
      <c r="C5" s="37"/>
      <c r="D5" s="37"/>
      <c r="E5" s="36"/>
    </row>
    <row r="6" ht="15">
      <c r="A6" s="8"/>
    </row>
    <row r="7" ht="15">
      <c r="A7" s="8" t="s">
        <v>42</v>
      </c>
    </row>
    <row r="8" ht="15">
      <c r="A8" s="1" t="s">
        <v>5</v>
      </c>
    </row>
    <row r="9" ht="15.75" thickBot="1"/>
    <row r="10" spans="1:6" s="9" customFormat="1" ht="30.75" thickBot="1">
      <c r="A10" s="31" t="s">
        <v>6</v>
      </c>
      <c r="B10" s="32" t="s">
        <v>7</v>
      </c>
      <c r="C10" s="33" t="s">
        <v>8</v>
      </c>
      <c r="D10" s="34" t="s">
        <v>41</v>
      </c>
      <c r="E10" s="34" t="s">
        <v>39</v>
      </c>
      <c r="F10" s="35" t="s">
        <v>9</v>
      </c>
    </row>
    <row r="11" spans="1:6" s="9" customFormat="1" ht="15">
      <c r="A11" s="39" t="s">
        <v>43</v>
      </c>
      <c r="B11" s="40"/>
      <c r="C11" s="40"/>
      <c r="D11" s="40"/>
      <c r="E11" s="40"/>
      <c r="F11" s="41"/>
    </row>
    <row r="12" spans="1:8" ht="15">
      <c r="A12" s="10" t="s">
        <v>37</v>
      </c>
      <c r="B12" s="11">
        <v>9000315</v>
      </c>
      <c r="C12" s="12">
        <v>9.9</v>
      </c>
      <c r="D12" s="13">
        <v>0.25</v>
      </c>
      <c r="E12" s="13">
        <v>0.2</v>
      </c>
      <c r="F12" s="14"/>
      <c r="H12" s="15">
        <f>IF($D$2&lt;=$H$2,F12*C12*(1-D12),F12*C12*(1-E12))</f>
        <v>0</v>
      </c>
    </row>
    <row r="13" spans="1:8" ht="15">
      <c r="A13" s="10" t="s">
        <v>36</v>
      </c>
      <c r="B13" s="11">
        <v>9170232</v>
      </c>
      <c r="C13" s="12">
        <v>18.9</v>
      </c>
      <c r="D13" s="13">
        <v>0.25</v>
      </c>
      <c r="E13" s="13">
        <v>0.2</v>
      </c>
      <c r="F13" s="14"/>
      <c r="H13" s="15">
        <f>IF($D$2&lt;=$H$2,F13*C13*(1-D13),F13*C13*(1-E13))</f>
        <v>0</v>
      </c>
    </row>
    <row r="14" spans="1:8" ht="15.75" thickBot="1">
      <c r="A14" s="16" t="s">
        <v>38</v>
      </c>
      <c r="B14" s="17">
        <v>9000318</v>
      </c>
      <c r="C14" s="18">
        <v>14.9</v>
      </c>
      <c r="D14" s="19">
        <v>0.25</v>
      </c>
      <c r="E14" s="19">
        <v>0.2</v>
      </c>
      <c r="F14" s="30"/>
      <c r="H14" s="15">
        <f>IF($D$2&lt;=$H$2,F14*C14*(1-D14),F14*C14*(1-E14))</f>
        <v>0</v>
      </c>
    </row>
    <row r="15" spans="1:8" ht="15">
      <c r="A15" s="39" t="s">
        <v>44</v>
      </c>
      <c r="B15" s="40"/>
      <c r="C15" s="40"/>
      <c r="D15" s="40"/>
      <c r="E15" s="40"/>
      <c r="F15" s="41"/>
      <c r="H15" s="15"/>
    </row>
    <row r="16" spans="1:8" ht="15">
      <c r="A16" s="20" t="s">
        <v>10</v>
      </c>
      <c r="B16" s="21">
        <v>9000256</v>
      </c>
      <c r="C16" s="22">
        <v>4.9</v>
      </c>
      <c r="D16" s="42">
        <v>0.3</v>
      </c>
      <c r="E16" s="43"/>
      <c r="F16" s="14"/>
      <c r="H16" s="15">
        <f aca="true" t="shared" si="0" ref="H16:H42">F16*C16*(1-D16)</f>
        <v>0</v>
      </c>
    </row>
    <row r="17" spans="1:8" ht="15">
      <c r="A17" s="10" t="s">
        <v>11</v>
      </c>
      <c r="B17" s="11">
        <v>9080221</v>
      </c>
      <c r="C17" s="12">
        <v>4</v>
      </c>
      <c r="D17" s="42">
        <v>0.2</v>
      </c>
      <c r="E17" s="43"/>
      <c r="F17" s="14"/>
      <c r="H17" s="15">
        <f t="shared" si="0"/>
        <v>0</v>
      </c>
    </row>
    <row r="18" spans="1:8" ht="15">
      <c r="A18" s="10" t="s">
        <v>12</v>
      </c>
      <c r="B18" s="11">
        <v>9080222</v>
      </c>
      <c r="C18" s="12">
        <v>4</v>
      </c>
      <c r="D18" s="42">
        <v>0.2</v>
      </c>
      <c r="E18" s="43"/>
      <c r="F18" s="14"/>
      <c r="H18" s="15">
        <f t="shared" si="0"/>
        <v>0</v>
      </c>
    </row>
    <row r="19" spans="1:8" ht="15">
      <c r="A19" s="10" t="s">
        <v>13</v>
      </c>
      <c r="B19" s="11">
        <v>9080224</v>
      </c>
      <c r="C19" s="12">
        <v>4</v>
      </c>
      <c r="D19" s="42">
        <v>0.2</v>
      </c>
      <c r="E19" s="43"/>
      <c r="F19" s="14"/>
      <c r="H19" s="15">
        <f t="shared" si="0"/>
        <v>0</v>
      </c>
    </row>
    <row r="20" spans="1:8" ht="15">
      <c r="A20" s="10" t="s">
        <v>14</v>
      </c>
      <c r="B20" s="11">
        <v>9080226</v>
      </c>
      <c r="C20" s="12">
        <v>4</v>
      </c>
      <c r="D20" s="42">
        <v>0.2</v>
      </c>
      <c r="E20" s="43"/>
      <c r="F20" s="14"/>
      <c r="H20" s="15">
        <f t="shared" si="0"/>
        <v>0</v>
      </c>
    </row>
    <row r="21" spans="1:8" ht="15">
      <c r="A21" s="23" t="s">
        <v>15</v>
      </c>
      <c r="B21" s="24">
        <v>9080241</v>
      </c>
      <c r="C21" s="25">
        <v>4</v>
      </c>
      <c r="D21" s="42">
        <v>0.2</v>
      </c>
      <c r="E21" s="43"/>
      <c r="F21" s="14"/>
      <c r="H21" s="15">
        <f t="shared" si="0"/>
        <v>0</v>
      </c>
    </row>
    <row r="22" spans="1:8" ht="15">
      <c r="A22" s="10" t="s">
        <v>26</v>
      </c>
      <c r="B22" s="11">
        <v>9080236</v>
      </c>
      <c r="C22" s="12">
        <v>10</v>
      </c>
      <c r="D22" s="42">
        <v>0.2</v>
      </c>
      <c r="E22" s="43"/>
      <c r="F22" s="14"/>
      <c r="H22" s="15">
        <f t="shared" si="0"/>
        <v>0</v>
      </c>
    </row>
    <row r="23" spans="1:8" ht="15">
      <c r="A23" s="10" t="s">
        <v>27</v>
      </c>
      <c r="B23" s="11">
        <v>9080237</v>
      </c>
      <c r="C23" s="12">
        <v>10</v>
      </c>
      <c r="D23" s="42">
        <v>0.2</v>
      </c>
      <c r="E23" s="43"/>
      <c r="F23" s="14"/>
      <c r="H23" s="15">
        <f t="shared" si="0"/>
        <v>0</v>
      </c>
    </row>
    <row r="24" spans="1:8" ht="15">
      <c r="A24" s="10" t="s">
        <v>28</v>
      </c>
      <c r="B24" s="11">
        <v>9080238</v>
      </c>
      <c r="C24" s="12">
        <v>10</v>
      </c>
      <c r="D24" s="42">
        <v>0.2</v>
      </c>
      <c r="E24" s="43"/>
      <c r="F24" s="14"/>
      <c r="H24" s="15">
        <f t="shared" si="0"/>
        <v>0</v>
      </c>
    </row>
    <row r="25" spans="1:8" ht="15">
      <c r="A25" s="10" t="s">
        <v>16</v>
      </c>
      <c r="B25" s="11">
        <v>9080239</v>
      </c>
      <c r="C25" s="12">
        <v>12.5</v>
      </c>
      <c r="D25" s="42">
        <v>0.2</v>
      </c>
      <c r="E25" s="43"/>
      <c r="F25" s="14"/>
      <c r="H25" s="15">
        <f t="shared" si="0"/>
        <v>0</v>
      </c>
    </row>
    <row r="26" spans="1:8" ht="15">
      <c r="A26" s="10" t="s">
        <v>45</v>
      </c>
      <c r="B26" s="11">
        <v>9080240</v>
      </c>
      <c r="C26" s="12">
        <v>12.5</v>
      </c>
      <c r="D26" s="42">
        <v>0.2</v>
      </c>
      <c r="E26" s="43"/>
      <c r="F26" s="14"/>
      <c r="H26" s="15">
        <f t="shared" si="0"/>
        <v>0</v>
      </c>
    </row>
    <row r="27" spans="1:8" ht="15">
      <c r="A27" s="10" t="s">
        <v>17</v>
      </c>
      <c r="B27" s="11">
        <v>9080217</v>
      </c>
      <c r="C27" s="12">
        <v>10</v>
      </c>
      <c r="D27" s="44">
        <v>0.25</v>
      </c>
      <c r="E27" s="45"/>
      <c r="F27" s="14"/>
      <c r="H27" s="15">
        <f t="shared" si="0"/>
        <v>0</v>
      </c>
    </row>
    <row r="28" spans="1:8" ht="15">
      <c r="A28" s="10" t="s">
        <v>18</v>
      </c>
      <c r="B28" s="11">
        <v>9080218</v>
      </c>
      <c r="C28" s="12">
        <v>10</v>
      </c>
      <c r="D28" s="44">
        <v>0.25</v>
      </c>
      <c r="E28" s="45"/>
      <c r="F28" s="14"/>
      <c r="H28" s="15">
        <f t="shared" si="0"/>
        <v>0</v>
      </c>
    </row>
    <row r="29" spans="1:8" ht="15">
      <c r="A29" s="10" t="s">
        <v>19</v>
      </c>
      <c r="B29" s="11">
        <v>9080232</v>
      </c>
      <c r="C29" s="12">
        <v>12.5</v>
      </c>
      <c r="D29" s="44">
        <v>0.25</v>
      </c>
      <c r="E29" s="45"/>
      <c r="F29" s="14"/>
      <c r="H29" s="15">
        <f t="shared" si="0"/>
        <v>0</v>
      </c>
    </row>
    <row r="30" spans="1:8" ht="15">
      <c r="A30" s="10" t="s">
        <v>20</v>
      </c>
      <c r="B30" s="11">
        <v>9080233</v>
      </c>
      <c r="C30" s="12">
        <v>12.5</v>
      </c>
      <c r="D30" s="44">
        <v>0.25</v>
      </c>
      <c r="E30" s="45"/>
      <c r="F30" s="14"/>
      <c r="H30" s="15">
        <f t="shared" si="0"/>
        <v>0</v>
      </c>
    </row>
    <row r="31" spans="1:8" ht="15">
      <c r="A31" s="10" t="s">
        <v>21</v>
      </c>
      <c r="B31" s="11">
        <v>9080234</v>
      </c>
      <c r="C31" s="12">
        <v>30</v>
      </c>
      <c r="D31" s="44">
        <v>0.25</v>
      </c>
      <c r="E31" s="45"/>
      <c r="F31" s="14"/>
      <c r="H31" s="15">
        <f t="shared" si="0"/>
        <v>0</v>
      </c>
    </row>
    <row r="32" spans="1:8" ht="15">
      <c r="A32" s="10" t="s">
        <v>22</v>
      </c>
      <c r="B32" s="11">
        <v>9080235</v>
      </c>
      <c r="C32" s="12">
        <v>30</v>
      </c>
      <c r="D32" s="44">
        <v>0.25</v>
      </c>
      <c r="E32" s="45"/>
      <c r="F32" s="14"/>
      <c r="H32" s="15">
        <f t="shared" si="0"/>
        <v>0</v>
      </c>
    </row>
    <row r="33" spans="1:8" ht="15">
      <c r="A33" s="10" t="s">
        <v>23</v>
      </c>
      <c r="B33" s="11">
        <v>9080219</v>
      </c>
      <c r="C33" s="12">
        <v>14.5</v>
      </c>
      <c r="D33" s="44">
        <v>0.25</v>
      </c>
      <c r="E33" s="45"/>
      <c r="F33" s="14"/>
      <c r="H33" s="15">
        <f t="shared" si="0"/>
        <v>0</v>
      </c>
    </row>
    <row r="34" spans="1:8" ht="15">
      <c r="A34" s="23" t="s">
        <v>24</v>
      </c>
      <c r="B34" s="26">
        <v>9080220</v>
      </c>
      <c r="C34" s="27">
        <v>14.5</v>
      </c>
      <c r="D34" s="44">
        <v>0.25</v>
      </c>
      <c r="E34" s="45"/>
      <c r="F34" s="14"/>
      <c r="H34" s="15">
        <f t="shared" si="0"/>
        <v>0</v>
      </c>
    </row>
    <row r="35" spans="1:8" ht="15">
      <c r="A35" s="48" t="s">
        <v>40</v>
      </c>
      <c r="B35" s="49"/>
      <c r="C35" s="49"/>
      <c r="D35" s="49"/>
      <c r="E35" s="49"/>
      <c r="F35" s="50"/>
      <c r="H35" s="15">
        <f t="shared" si="0"/>
        <v>0</v>
      </c>
    </row>
    <row r="36" spans="1:8" ht="15">
      <c r="A36" s="28" t="s">
        <v>29</v>
      </c>
      <c r="B36" s="11">
        <v>9140026</v>
      </c>
      <c r="C36" s="12">
        <v>19.6</v>
      </c>
      <c r="D36" s="44">
        <v>0.25</v>
      </c>
      <c r="E36" s="45"/>
      <c r="F36" s="14"/>
      <c r="H36" s="15">
        <f t="shared" si="0"/>
        <v>0</v>
      </c>
    </row>
    <row r="37" spans="1:8" ht="15">
      <c r="A37" s="28" t="s">
        <v>35</v>
      </c>
      <c r="B37" s="11">
        <v>9140008</v>
      </c>
      <c r="C37" s="12">
        <v>39.2</v>
      </c>
      <c r="D37" s="44">
        <v>0.25</v>
      </c>
      <c r="E37" s="45"/>
      <c r="F37" s="14"/>
      <c r="H37" s="15">
        <f t="shared" si="0"/>
        <v>0</v>
      </c>
    </row>
    <row r="38" spans="1:8" ht="15">
      <c r="A38" s="28" t="s">
        <v>30</v>
      </c>
      <c r="B38" s="11">
        <v>9140014</v>
      </c>
      <c r="C38" s="12">
        <v>23.2</v>
      </c>
      <c r="D38" s="44">
        <v>0.25</v>
      </c>
      <c r="E38" s="45"/>
      <c r="F38" s="14"/>
      <c r="H38" s="15">
        <f t="shared" si="0"/>
        <v>0</v>
      </c>
    </row>
    <row r="39" spans="1:8" ht="15">
      <c r="A39" s="10" t="s">
        <v>31</v>
      </c>
      <c r="B39" s="11">
        <v>9140029</v>
      </c>
      <c r="C39" s="12">
        <v>31.6</v>
      </c>
      <c r="D39" s="44">
        <v>0.25</v>
      </c>
      <c r="E39" s="45"/>
      <c r="F39" s="14"/>
      <c r="H39" s="15">
        <f t="shared" si="0"/>
        <v>0</v>
      </c>
    </row>
    <row r="40" spans="1:8" ht="15">
      <c r="A40" s="10" t="s">
        <v>32</v>
      </c>
      <c r="B40" s="11">
        <v>9140062</v>
      </c>
      <c r="C40" s="12">
        <v>29</v>
      </c>
      <c r="D40" s="44">
        <v>0.25</v>
      </c>
      <c r="E40" s="45"/>
      <c r="F40" s="14"/>
      <c r="H40" s="15">
        <f t="shared" si="0"/>
        <v>0</v>
      </c>
    </row>
    <row r="41" spans="1:8" ht="15">
      <c r="A41" s="10" t="s">
        <v>33</v>
      </c>
      <c r="B41" s="11">
        <v>9140071</v>
      </c>
      <c r="C41" s="12">
        <v>19.5</v>
      </c>
      <c r="D41" s="44">
        <v>0.25</v>
      </c>
      <c r="E41" s="45"/>
      <c r="F41" s="14"/>
      <c r="H41" s="15">
        <f t="shared" si="0"/>
        <v>0</v>
      </c>
    </row>
    <row r="42" spans="1:8" ht="15.75" thickBot="1">
      <c r="A42" s="16" t="s">
        <v>34</v>
      </c>
      <c r="B42" s="17">
        <v>9140072</v>
      </c>
      <c r="C42" s="18">
        <v>19.5</v>
      </c>
      <c r="D42" s="46">
        <v>0.25</v>
      </c>
      <c r="E42" s="47"/>
      <c r="F42" s="30"/>
      <c r="H42" s="15">
        <f t="shared" si="0"/>
        <v>0</v>
      </c>
    </row>
    <row r="44" spans="1:3" ht="15">
      <c r="A44" s="29" t="s">
        <v>25</v>
      </c>
      <c r="B44" s="38">
        <f>SUM(H12:H42)</f>
        <v>0</v>
      </c>
      <c r="C44" s="38"/>
    </row>
  </sheetData>
  <sheetProtection/>
  <mergeCells count="31">
    <mergeCell ref="D41:E41"/>
    <mergeCell ref="D42:E42"/>
    <mergeCell ref="A35:F35"/>
    <mergeCell ref="D34:E34"/>
    <mergeCell ref="D36:E36"/>
    <mergeCell ref="D37:E37"/>
    <mergeCell ref="D38:E38"/>
    <mergeCell ref="D39:E39"/>
    <mergeCell ref="D40:E40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B5:D5"/>
    <mergeCell ref="B44:C44"/>
    <mergeCell ref="A11:F11"/>
    <mergeCell ref="A15:F15"/>
    <mergeCell ref="D16:E16"/>
    <mergeCell ref="D17:E17"/>
    <mergeCell ref="D18:E18"/>
    <mergeCell ref="D19:E19"/>
    <mergeCell ref="D20:E20"/>
    <mergeCell ref="D21:E21"/>
  </mergeCells>
  <printOptions/>
  <pageMargins left="0.23958333333333334" right="0.20833333333333334" top="0.4062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ut05</dc:creator>
  <cp:keywords/>
  <dc:description/>
  <cp:lastModifiedBy>ut05</cp:lastModifiedBy>
  <dcterms:created xsi:type="dcterms:W3CDTF">2019-01-24T08:48:56Z</dcterms:created>
  <dcterms:modified xsi:type="dcterms:W3CDTF">2019-02-05T07:56:17Z</dcterms:modified>
  <cp:category/>
  <cp:version/>
  <cp:contentType/>
  <cp:contentStatus/>
</cp:coreProperties>
</file>